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75" yWindow="555" windowWidth="18165" windowHeight="1024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A13" i="1"/>
  <c r="F13" i="1" s="1"/>
  <c r="F18" i="1"/>
  <c r="A20" i="1"/>
  <c r="A21" i="1" s="1"/>
  <c r="A22" i="1" s="1"/>
  <c r="A23" i="1" s="1"/>
  <c r="A24" i="1" s="1"/>
  <c r="A25" i="1" s="1"/>
  <c r="A26" i="1" s="1"/>
  <c r="A27" i="1" s="1"/>
  <c r="A28" i="1" s="1"/>
  <c r="A30" i="1"/>
  <c r="A31" i="1" s="1"/>
  <c r="A33" i="1"/>
  <c r="A34" i="1" s="1"/>
  <c r="A35" i="1" s="1"/>
  <c r="A38" i="1"/>
  <c r="A39" i="1" s="1"/>
  <c r="A40" i="1" s="1"/>
  <c r="A41" i="1" s="1"/>
  <c r="A14" i="1" l="1"/>
  <c r="F14" i="1" l="1"/>
  <c r="A15" i="1"/>
  <c r="F15" i="1" l="1"/>
  <c r="A16" i="1"/>
  <c r="F16" i="1" s="1"/>
</calcChain>
</file>

<file path=xl/sharedStrings.xml><?xml version="1.0" encoding="utf-8"?>
<sst xmlns="http://schemas.openxmlformats.org/spreadsheetml/2006/main" count="270" uniqueCount="122">
  <si>
    <t>№ п/п</t>
  </si>
  <si>
    <t>Наименование муниципального образования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</si>
  <si>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</si>
  <si>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</si>
  <si>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</si>
  <si>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</si>
  <si>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t>Наименование пользователей</t>
  </si>
  <si>
    <t>Наименование населённого пункта размещения контейнерной площадки</t>
  </si>
  <si>
    <t>Наименование улицы и номер, при наличии</t>
  </si>
  <si>
    <t>Номер контейнерной площадки на схеме размещения мест (площадок) накопления ТКО</t>
  </si>
  <si>
    <t xml:space="preserve">Схема размещения контейнерной площадки </t>
  </si>
  <si>
    <t>Вид покрытия</t>
  </si>
  <si>
    <t>Площадь контейнерной площадки, кв. м.</t>
  </si>
  <si>
    <t>Количество размещенных контейнеров, шт.</t>
  </si>
  <si>
    <t>Объем контейнера, м.куб.</t>
  </si>
  <si>
    <t>Количество площадок (бункеров) для складирования КГО, шт.</t>
  </si>
  <si>
    <t>Объем площадки (бункера) для складирования КГО, м.куб.</t>
  </si>
  <si>
    <t>Количество планируемых к установке контейнеров, шт.</t>
  </si>
  <si>
    <t>Количество планируемых площадок (бункеров) для складирования КГО</t>
  </si>
  <si>
    <t>Объем планируемых к устаноке площадок (бункеров) для складирования КГО, м.куб.</t>
  </si>
  <si>
    <t>ул. Лазо, д. 99</t>
  </si>
  <si>
    <t>ул. Ленина, д. 38</t>
  </si>
  <si>
    <t>ул. Ленина, д. 60А</t>
  </si>
  <si>
    <t>ул. Ленина, д. 62А</t>
  </si>
  <si>
    <t>ул. Ленина, д. 71</t>
  </si>
  <si>
    <t>ул. Некрасова, д. 3</t>
  </si>
  <si>
    <t>ул. Орлова, д. 26</t>
  </si>
  <si>
    <t>ул. Орлова, д. 55А</t>
  </si>
  <si>
    <t>ул. Орлова, д. 76</t>
  </si>
  <si>
    <t>ул. Орлова, д. 80А</t>
  </si>
  <si>
    <t>Амбулаторная,  4</t>
  </si>
  <si>
    <t>Буденного, 3А</t>
  </si>
  <si>
    <t xml:space="preserve"> Буденного, 12</t>
  </si>
  <si>
    <t xml:space="preserve">Вокзальная, 28 </t>
  </si>
  <si>
    <t>Гагарина, 14</t>
  </si>
  <si>
    <t>Кирова, 30</t>
  </si>
  <si>
    <t xml:space="preserve"> Кирова, 76</t>
  </si>
  <si>
    <t>Красноармейская,  23</t>
  </si>
  <si>
    <t xml:space="preserve"> Лазо,  99</t>
  </si>
  <si>
    <t xml:space="preserve"> Ленина,  38</t>
  </si>
  <si>
    <t xml:space="preserve"> Ленина,  42</t>
  </si>
  <si>
    <t xml:space="preserve"> Ленина, 46</t>
  </si>
  <si>
    <t>Ленина, 47Б</t>
  </si>
  <si>
    <t xml:space="preserve"> Ленина, 60А</t>
  </si>
  <si>
    <t>Ленина,  62А</t>
  </si>
  <si>
    <t xml:space="preserve"> Ленина, 64</t>
  </si>
  <si>
    <t>Ленина, 71</t>
  </si>
  <si>
    <t>Некрасова,  3</t>
  </si>
  <si>
    <t xml:space="preserve"> Орлова, 13</t>
  </si>
  <si>
    <t>Орлова, 18</t>
  </si>
  <si>
    <t xml:space="preserve"> Орлова, 26</t>
  </si>
  <si>
    <t xml:space="preserve"> Орлова, 55А</t>
  </si>
  <si>
    <t xml:space="preserve"> Орлова, 72</t>
  </si>
  <si>
    <t xml:space="preserve"> Орлова, 76</t>
  </si>
  <si>
    <t>Орлова,  70</t>
  </si>
  <si>
    <t>Орлова,  80А</t>
  </si>
  <si>
    <t xml:space="preserve"> Пограничная,  4</t>
  </si>
  <si>
    <t>Пограничная,  15</t>
  </si>
  <si>
    <t>Пограничная, 25</t>
  </si>
  <si>
    <t>Пограничный</t>
  </si>
  <si>
    <t>Географические координаты системе WGS 84</t>
  </si>
  <si>
    <t>N 44.40431 E 131.373796</t>
  </si>
  <si>
    <t>N 44.407199 E 131.380268</t>
  </si>
  <si>
    <t>N 44.40831 E 131.382404</t>
  </si>
  <si>
    <t>N 44.405178 E 131.375183</t>
  </si>
  <si>
    <t>N 44.410386 E 131.377083</t>
  </si>
  <si>
    <t>N 44.410491 E 131.37765</t>
  </si>
  <si>
    <t>N 44.407121 E 131.384563</t>
  </si>
  <si>
    <t>N 44.411181 E 131.378396</t>
  </si>
  <si>
    <t>N 44.416831 E 131.384498</t>
  </si>
  <si>
    <t>N 44.408728 E 131.373066</t>
  </si>
  <si>
    <t>N 44.408071 E 131.374606</t>
  </si>
  <si>
    <t>N 44.410643 E 131.37271</t>
  </si>
  <si>
    <t>N 44.406173 E 131.378768</t>
  </si>
  <si>
    <t>N 44.405168 E 131.379998</t>
  </si>
  <si>
    <t>N 44.407509 E 131.378248</t>
  </si>
  <si>
    <t>N 44.396519 E 131.380721</t>
  </si>
  <si>
    <t>N 44.405378 E 131.373636</t>
  </si>
  <si>
    <t>N 44.405144 E 131.372336</t>
  </si>
  <si>
    <t>N 44.399436 E 131.385586</t>
  </si>
  <si>
    <t>N 44.399223 E 131.38252</t>
  </si>
  <si>
    <t>N 44.397925 E 131.383971</t>
  </si>
  <si>
    <t>N 44.398808 E 131.384218</t>
  </si>
  <si>
    <t>N 44.396659 E 131.388864</t>
  </si>
  <si>
    <t>N 44.407106 E 131.365783</t>
  </si>
  <si>
    <t>N 44.407505 E 131.366885</t>
  </si>
  <si>
    <t>N 44.406533 E 131.36832</t>
  </si>
  <si>
    <t>ЖБ плита</t>
  </si>
  <si>
    <t>Администрация Пограничного муниципального округа ОГРН 1022501181097, адрес: 692582 Приморский край, Пограничный округ, пгт. Пограничная, ул. Советская, 31</t>
  </si>
  <si>
    <t>ул. Амбулаторная, д. 4, 6</t>
  </si>
  <si>
    <t>ул. Буденного, д. 3А, 6, ул. Советская, д. 64, ул. Ленина, д. 79, 81, 83</t>
  </si>
  <si>
    <t>ул. Буденного, д. 10, 12, ул. Советская, д. 77</t>
  </si>
  <si>
    <t>ул. Амбулаторная, д. 9, ул. Орлова, д. 17</t>
  </si>
  <si>
    <t>ул. Гагарина, д. 14, 16</t>
  </si>
  <si>
    <t>ул. Кирова, д. 30, ул. Красноармейская, д. 17А</t>
  </si>
  <si>
    <t>ул. Кирова, д. 76, 78</t>
  </si>
  <si>
    <t>ул. Кирова, д. 33, ул. Красноармейская, д. 23</t>
  </si>
  <si>
    <t>ул. Ленина, д. 40, 42</t>
  </si>
  <si>
    <t>ул. Ленина, д. 44, 46, 48</t>
  </si>
  <si>
    <t>ул. Ленина, д. 47, 47Б, 49А, ул. Советская, д. 18А, 20</t>
  </si>
  <si>
    <t>ул. Ленина, д. 64, ул. Рабочая, д. 7</t>
  </si>
  <si>
    <t>ул. Орлова, д. 11, 13, ул. Вокзальная, д. 24</t>
  </si>
  <si>
    <t>ул. Орлова, д. 16, 18, 20</t>
  </si>
  <si>
    <t>ул. Пограничная, д. 4, 6</t>
  </si>
  <si>
    <t>ул. Пограничная, д. 15, 17, 19</t>
  </si>
  <si>
    <t>МКД</t>
  </si>
  <si>
    <t>Пограничный муниципальный округ</t>
  </si>
  <si>
    <t>гравий</t>
  </si>
  <si>
    <t>https://yandex.ru/maps/?um=constructor%3A5e0d7464db87024fa3e4110c3c7700f2ca424aa85499a1bc488d810196b602d4&amp;source=constructorLink</t>
  </si>
  <si>
    <t>Реестр мест (площадок) накопления твердых коммунальных отходов на территории Пограничного муниципального округа</t>
  </si>
  <si>
    <t>Гагарина, 85</t>
  </si>
  <si>
    <t>ул. Гагарина, д. 85, 87, 98, 100</t>
  </si>
  <si>
    <t>ул. Орлова, д. 64, 72, 72А</t>
  </si>
  <si>
    <t>ул. Орлова, д. 66, 70, 74, 74А, 78</t>
  </si>
  <si>
    <t>пгт. Пограничный</t>
  </si>
  <si>
    <t>ул. Пограничная, д. 21, 23, 25, пер. Банный, д. 5</t>
  </si>
  <si>
    <t>Приложение № 3</t>
  </si>
  <si>
    <t>Приложение № 1</t>
  </si>
  <si>
    <t>к постановлению Администрации Пограничного муниципального округа</t>
  </si>
  <si>
    <t>от 20.10.2022 № 1373</t>
  </si>
  <si>
    <t>N 44.404169 E 131.375228</t>
  </si>
  <si>
    <t xml:space="preserve"> от  28.07.2023 № 953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</si>
</sst>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4" fontId="0" fillId="0" borderId="0" xfId="0" applyNumberFormat="1"/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ndex.ru/maps/?um=constructor%3A5e0d7464db87024fa3e4110c3c7700f2ca424aa85499a1bc488d810196b602d4&amp;source=constructor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Normal="100" workbookViewId="0">
      <selection activeCell="A42" sqref="A42:XFD211"/>
    </sheetView>
  </sheetViews>
  <sheetFormatPr defaultRowHeight="15" x14ac:dyDescent="0.25"/>
  <cols>
    <col min="4" max="4" width="12.5703125" customWidth="1"/>
    <col min="5" max="5" width="14.140625" style="1" customWidth="1"/>
    <col min="6" max="6" width="9.140625" customWidth="1"/>
    <col min="7" max="7" width="10.5703125" customWidth="1"/>
    <col min="8" max="8" width="11.85546875" customWidth="1"/>
    <col min="12" max="12" width="7.42578125" customWidth="1"/>
    <col min="13" max="13" width="10.28515625" customWidth="1"/>
    <col min="16" max="16" width="7.85546875" customWidth="1"/>
    <col min="17" max="17" width="8.7109375" customWidth="1"/>
    <col min="18" max="18" width="8.28515625" customWidth="1"/>
    <col min="19" max="19" width="25.28515625" customWidth="1"/>
    <col min="20" max="20" width="18" customWidth="1"/>
  </cols>
  <sheetData>
    <row r="1" spans="1:20" s="7" customFormat="1" x14ac:dyDescent="0.25">
      <c r="E1" s="1"/>
      <c r="S1" s="22" t="s">
        <v>117</v>
      </c>
    </row>
    <row r="2" spans="1:20" s="7" customFormat="1" x14ac:dyDescent="0.25">
      <c r="E2" s="1"/>
      <c r="S2" s="23" t="s">
        <v>118</v>
      </c>
    </row>
    <row r="3" spans="1:20" s="7" customFormat="1" ht="26.25" customHeight="1" x14ac:dyDescent="0.25">
      <c r="E3" s="1"/>
      <c r="R3" s="25"/>
      <c r="S3" s="22" t="s">
        <v>121</v>
      </c>
    </row>
    <row r="4" spans="1:20" s="7" customFormat="1" x14ac:dyDescent="0.25">
      <c r="E4" s="1"/>
      <c r="S4" s="22" t="s">
        <v>116</v>
      </c>
    </row>
    <row r="5" spans="1:20" x14ac:dyDescent="0.25">
      <c r="A5" s="6"/>
      <c r="S5" s="23" t="s">
        <v>118</v>
      </c>
    </row>
    <row r="6" spans="1:20" x14ac:dyDescent="0.25">
      <c r="A6" s="6"/>
      <c r="S6" s="24" t="s">
        <v>119</v>
      </c>
      <c r="T6" s="5"/>
    </row>
    <row r="7" spans="1:20" x14ac:dyDescent="0.25">
      <c r="A7" s="6"/>
      <c r="D7" s="8" t="s">
        <v>109</v>
      </c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6"/>
      <c r="Q7" s="6"/>
      <c r="R7" s="6"/>
      <c r="S7" s="6"/>
      <c r="T7" s="6"/>
    </row>
    <row r="8" spans="1:20" ht="15" customHeight="1" x14ac:dyDescent="0.25">
      <c r="A8" s="31" t="s">
        <v>0</v>
      </c>
      <c r="B8" s="28" t="s">
        <v>1</v>
      </c>
      <c r="C8" s="33"/>
      <c r="D8" s="31" t="s">
        <v>2</v>
      </c>
      <c r="E8" s="31"/>
      <c r="F8" s="31"/>
      <c r="G8" s="31"/>
      <c r="H8" s="31"/>
      <c r="I8" s="31" t="s">
        <v>3</v>
      </c>
      <c r="J8" s="31"/>
      <c r="K8" s="31"/>
      <c r="L8" s="31"/>
      <c r="M8" s="31"/>
      <c r="N8" s="31"/>
      <c r="O8" s="31"/>
      <c r="P8" s="31"/>
      <c r="Q8" s="31"/>
      <c r="R8" s="31"/>
      <c r="S8" s="31" t="s">
        <v>4</v>
      </c>
      <c r="T8" s="32" t="s">
        <v>5</v>
      </c>
    </row>
    <row r="9" spans="1:20" x14ac:dyDescent="0.25">
      <c r="A9" s="31"/>
      <c r="B9" s="29"/>
      <c r="C9" s="33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</row>
    <row r="10" spans="1:20" ht="181.5" customHeight="1" x14ac:dyDescent="0.25">
      <c r="A10" s="31"/>
      <c r="B10" s="30"/>
      <c r="C10" s="12" t="s">
        <v>6</v>
      </c>
      <c r="D10" s="13" t="s">
        <v>7</v>
      </c>
      <c r="E10" s="13" t="s">
        <v>8</v>
      </c>
      <c r="F10" s="13" t="s">
        <v>9</v>
      </c>
      <c r="G10" s="14" t="s">
        <v>10</v>
      </c>
      <c r="H10" s="13" t="s">
        <v>60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14</v>
      </c>
      <c r="Q10" s="13" t="s">
        <v>18</v>
      </c>
      <c r="R10" s="13" t="s">
        <v>19</v>
      </c>
      <c r="S10" s="31"/>
      <c r="T10" s="32"/>
    </row>
    <row r="11" spans="1:20" s="21" customFormat="1" ht="20.25" customHeight="1" x14ac:dyDescent="0.25">
      <c r="A11" s="34" t="s">
        <v>114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</row>
    <row r="12" spans="1:20" ht="69.75" customHeight="1" x14ac:dyDescent="0.25">
      <c r="A12" s="15">
        <v>1</v>
      </c>
      <c r="B12" s="26" t="s">
        <v>106</v>
      </c>
      <c r="C12" s="16" t="s">
        <v>105</v>
      </c>
      <c r="D12" s="16" t="s">
        <v>59</v>
      </c>
      <c r="E12" s="16" t="s">
        <v>30</v>
      </c>
      <c r="F12" s="15">
        <f>A12</f>
        <v>1</v>
      </c>
      <c r="G12" s="17" t="s">
        <v>108</v>
      </c>
      <c r="H12" s="18" t="s">
        <v>61</v>
      </c>
      <c r="I12" s="19" t="s">
        <v>107</v>
      </c>
      <c r="J12" s="16">
        <v>2</v>
      </c>
      <c r="K12" s="16">
        <v>2</v>
      </c>
      <c r="L12" s="16">
        <v>0.75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20" t="s">
        <v>88</v>
      </c>
      <c r="T12" s="20" t="s">
        <v>89</v>
      </c>
    </row>
    <row r="13" spans="1:20" ht="69" customHeight="1" x14ac:dyDescent="0.25">
      <c r="A13" s="10">
        <f>A12+1</f>
        <v>2</v>
      </c>
      <c r="B13" s="27"/>
      <c r="C13" s="2" t="s">
        <v>105</v>
      </c>
      <c r="D13" s="2" t="s">
        <v>59</v>
      </c>
      <c r="E13" s="2" t="s">
        <v>31</v>
      </c>
      <c r="F13" s="10">
        <f t="shared" ref="F13:F18" si="0">A13</f>
        <v>2</v>
      </c>
      <c r="G13" s="11" t="s">
        <v>108</v>
      </c>
      <c r="H13" s="3" t="s">
        <v>62</v>
      </c>
      <c r="I13" s="3" t="s">
        <v>87</v>
      </c>
      <c r="J13" s="2">
        <v>4</v>
      </c>
      <c r="K13" s="2">
        <v>3</v>
      </c>
      <c r="L13" s="2">
        <v>0.75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4" t="s">
        <v>88</v>
      </c>
      <c r="T13" s="4" t="s">
        <v>90</v>
      </c>
    </row>
    <row r="14" spans="1:20" ht="70.5" customHeight="1" x14ac:dyDescent="0.25">
      <c r="A14" s="10">
        <f t="shared" ref="A14:A41" si="1">A13+1</f>
        <v>3</v>
      </c>
      <c r="B14" s="27"/>
      <c r="C14" s="2" t="s">
        <v>105</v>
      </c>
      <c r="D14" s="2" t="s">
        <v>59</v>
      </c>
      <c r="E14" s="2" t="s">
        <v>32</v>
      </c>
      <c r="F14" s="10">
        <f t="shared" si="0"/>
        <v>3</v>
      </c>
      <c r="G14" s="11" t="s">
        <v>108</v>
      </c>
      <c r="H14" s="3" t="s">
        <v>63</v>
      </c>
      <c r="I14" s="3" t="s">
        <v>87</v>
      </c>
      <c r="J14" s="2">
        <v>4</v>
      </c>
      <c r="K14" s="2">
        <v>4</v>
      </c>
      <c r="L14" s="2">
        <v>0.75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4" t="s">
        <v>88</v>
      </c>
      <c r="T14" s="4" t="s">
        <v>91</v>
      </c>
    </row>
    <row r="15" spans="1:20" ht="67.5" x14ac:dyDescent="0.25">
      <c r="A15" s="10">
        <f t="shared" si="1"/>
        <v>4</v>
      </c>
      <c r="B15" s="27"/>
      <c r="C15" s="2" t="s">
        <v>105</v>
      </c>
      <c r="D15" s="2" t="s">
        <v>59</v>
      </c>
      <c r="E15" s="2" t="s">
        <v>33</v>
      </c>
      <c r="F15" s="10">
        <f t="shared" si="0"/>
        <v>4</v>
      </c>
      <c r="G15" s="11" t="s">
        <v>108</v>
      </c>
      <c r="H15" s="3" t="s">
        <v>64</v>
      </c>
      <c r="I15" s="3" t="s">
        <v>87</v>
      </c>
      <c r="J15" s="2">
        <v>4</v>
      </c>
      <c r="K15" s="2">
        <v>2</v>
      </c>
      <c r="L15" s="2">
        <v>0.75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4" t="s">
        <v>88</v>
      </c>
      <c r="T15" s="4" t="s">
        <v>92</v>
      </c>
    </row>
    <row r="16" spans="1:20" ht="67.5" x14ac:dyDescent="0.25">
      <c r="A16" s="10">
        <f t="shared" si="1"/>
        <v>5</v>
      </c>
      <c r="B16" s="27"/>
      <c r="C16" s="2" t="s">
        <v>105</v>
      </c>
      <c r="D16" s="2" t="s">
        <v>59</v>
      </c>
      <c r="E16" s="2" t="s">
        <v>34</v>
      </c>
      <c r="F16" s="10">
        <f t="shared" si="0"/>
        <v>5</v>
      </c>
      <c r="G16" s="11" t="s">
        <v>108</v>
      </c>
      <c r="H16" s="3" t="s">
        <v>65</v>
      </c>
      <c r="I16" s="3" t="s">
        <v>107</v>
      </c>
      <c r="J16" s="2">
        <v>4</v>
      </c>
      <c r="K16" s="2">
        <v>3</v>
      </c>
      <c r="L16" s="2">
        <v>0.75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4" t="s">
        <v>88</v>
      </c>
      <c r="T16" s="4" t="s">
        <v>93</v>
      </c>
    </row>
    <row r="17" spans="1:20" s="7" customFormat="1" ht="67.5" x14ac:dyDescent="0.25">
      <c r="A17" s="10">
        <v>6</v>
      </c>
      <c r="B17" s="27"/>
      <c r="C17" s="2" t="s">
        <v>105</v>
      </c>
      <c r="D17" s="2" t="s">
        <v>59</v>
      </c>
      <c r="E17" s="2" t="s">
        <v>110</v>
      </c>
      <c r="F17" s="10">
        <v>6</v>
      </c>
      <c r="G17" s="11" t="s">
        <v>108</v>
      </c>
      <c r="H17" s="3"/>
      <c r="I17" s="3" t="s">
        <v>87</v>
      </c>
      <c r="J17" s="2">
        <v>4</v>
      </c>
      <c r="K17" s="2">
        <v>3</v>
      </c>
      <c r="L17" s="2">
        <v>0.75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4" t="s">
        <v>88</v>
      </c>
      <c r="T17" s="4" t="s">
        <v>111</v>
      </c>
    </row>
    <row r="18" spans="1:20" ht="67.5" x14ac:dyDescent="0.25">
      <c r="A18" s="10">
        <v>7</v>
      </c>
      <c r="B18" s="27"/>
      <c r="C18" s="2" t="s">
        <v>105</v>
      </c>
      <c r="D18" s="2" t="s">
        <v>59</v>
      </c>
      <c r="E18" s="2" t="s">
        <v>35</v>
      </c>
      <c r="F18" s="10">
        <f t="shared" si="0"/>
        <v>7</v>
      </c>
      <c r="G18" s="11" t="s">
        <v>108</v>
      </c>
      <c r="H18" s="3" t="s">
        <v>66</v>
      </c>
      <c r="I18" s="3" t="s">
        <v>107</v>
      </c>
      <c r="J18" s="2">
        <v>2</v>
      </c>
      <c r="K18" s="2">
        <v>2</v>
      </c>
      <c r="L18" s="2">
        <v>0.75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4" t="s">
        <v>88</v>
      </c>
      <c r="T18" s="4" t="s">
        <v>94</v>
      </c>
    </row>
    <row r="19" spans="1:20" ht="67.5" x14ac:dyDescent="0.25">
      <c r="A19" s="10">
        <v>8</v>
      </c>
      <c r="B19" s="27"/>
      <c r="C19" s="2" t="s">
        <v>105</v>
      </c>
      <c r="D19" s="2" t="s">
        <v>59</v>
      </c>
      <c r="E19" s="2" t="s">
        <v>36</v>
      </c>
      <c r="F19" s="10">
        <v>8</v>
      </c>
      <c r="G19" s="11" t="s">
        <v>108</v>
      </c>
      <c r="H19" s="3" t="s">
        <v>67</v>
      </c>
      <c r="I19" s="3" t="s">
        <v>107</v>
      </c>
      <c r="J19" s="2">
        <v>2</v>
      </c>
      <c r="K19" s="2">
        <v>2</v>
      </c>
      <c r="L19" s="2">
        <v>0.75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4" t="s">
        <v>88</v>
      </c>
      <c r="T19" s="4" t="s">
        <v>95</v>
      </c>
    </row>
    <row r="20" spans="1:20" ht="67.5" x14ac:dyDescent="0.25">
      <c r="A20" s="10">
        <f t="shared" si="1"/>
        <v>9</v>
      </c>
      <c r="B20" s="27"/>
      <c r="C20" s="2" t="s">
        <v>105</v>
      </c>
      <c r="D20" s="2" t="s">
        <v>59</v>
      </c>
      <c r="E20" s="3" t="s">
        <v>37</v>
      </c>
      <c r="F20" s="10">
        <v>9</v>
      </c>
      <c r="G20" s="11" t="s">
        <v>108</v>
      </c>
      <c r="H20" s="3" t="s">
        <v>68</v>
      </c>
      <c r="I20" s="3" t="s">
        <v>87</v>
      </c>
      <c r="J20" s="2">
        <v>4</v>
      </c>
      <c r="K20" s="2">
        <v>3</v>
      </c>
      <c r="L20" s="2">
        <v>0.75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4" t="s">
        <v>88</v>
      </c>
      <c r="T20" s="4" t="s">
        <v>96</v>
      </c>
    </row>
    <row r="21" spans="1:20" ht="69" customHeight="1" x14ac:dyDescent="0.25">
      <c r="A21" s="10">
        <f t="shared" si="1"/>
        <v>10</v>
      </c>
      <c r="B21" s="27"/>
      <c r="C21" s="2" t="s">
        <v>105</v>
      </c>
      <c r="D21" s="2" t="s">
        <v>59</v>
      </c>
      <c r="E21" s="2" t="s">
        <v>38</v>
      </c>
      <c r="F21" s="10">
        <v>10</v>
      </c>
      <c r="G21" s="11" t="s">
        <v>108</v>
      </c>
      <c r="H21" s="3" t="s">
        <v>69</v>
      </c>
      <c r="I21" s="3" t="s">
        <v>107</v>
      </c>
      <c r="J21" s="2">
        <v>1</v>
      </c>
      <c r="K21" s="2">
        <v>1</v>
      </c>
      <c r="L21" s="2">
        <v>0.75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4" t="s">
        <v>88</v>
      </c>
      <c r="T21" s="4" t="s">
        <v>20</v>
      </c>
    </row>
    <row r="22" spans="1:20" ht="70.5" customHeight="1" x14ac:dyDescent="0.25">
      <c r="A22" s="10">
        <f t="shared" si="1"/>
        <v>11</v>
      </c>
      <c r="B22" s="27"/>
      <c r="C22" s="2" t="s">
        <v>105</v>
      </c>
      <c r="D22" s="2" t="s">
        <v>59</v>
      </c>
      <c r="E22" s="2" t="s">
        <v>39</v>
      </c>
      <c r="F22" s="10">
        <v>11</v>
      </c>
      <c r="G22" s="11" t="s">
        <v>108</v>
      </c>
      <c r="H22" s="3" t="s">
        <v>70</v>
      </c>
      <c r="I22" s="3" t="s">
        <v>107</v>
      </c>
      <c r="J22" s="2">
        <v>1</v>
      </c>
      <c r="K22" s="2">
        <v>1</v>
      </c>
      <c r="L22" s="2">
        <v>0.75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4" t="s">
        <v>88</v>
      </c>
      <c r="T22" s="4" t="s">
        <v>21</v>
      </c>
    </row>
    <row r="23" spans="1:20" ht="71.25" customHeight="1" x14ac:dyDescent="0.25">
      <c r="A23" s="10">
        <f t="shared" si="1"/>
        <v>12</v>
      </c>
      <c r="B23" s="27"/>
      <c r="C23" s="2" t="s">
        <v>105</v>
      </c>
      <c r="D23" s="2" t="s">
        <v>59</v>
      </c>
      <c r="E23" s="2" t="s">
        <v>40</v>
      </c>
      <c r="F23" s="10">
        <v>12</v>
      </c>
      <c r="G23" s="11" t="s">
        <v>108</v>
      </c>
      <c r="H23" s="3" t="s">
        <v>70</v>
      </c>
      <c r="I23" s="3" t="s">
        <v>87</v>
      </c>
      <c r="J23" s="2">
        <v>2</v>
      </c>
      <c r="K23" s="2">
        <v>2</v>
      </c>
      <c r="L23" s="2">
        <v>0.75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4" t="s">
        <v>88</v>
      </c>
      <c r="T23" s="4" t="s">
        <v>97</v>
      </c>
    </row>
    <row r="24" spans="1:20" ht="71.25" customHeight="1" x14ac:dyDescent="0.25">
      <c r="A24" s="10">
        <f t="shared" si="1"/>
        <v>13</v>
      </c>
      <c r="B24" s="27"/>
      <c r="C24" s="2" t="s">
        <v>105</v>
      </c>
      <c r="D24" s="2" t="s">
        <v>59</v>
      </c>
      <c r="E24" s="2" t="s">
        <v>41</v>
      </c>
      <c r="F24" s="10">
        <v>13</v>
      </c>
      <c r="G24" s="11" t="s">
        <v>108</v>
      </c>
      <c r="H24" s="3" t="s">
        <v>71</v>
      </c>
      <c r="I24" s="3" t="s">
        <v>87</v>
      </c>
      <c r="J24" s="2">
        <v>4</v>
      </c>
      <c r="K24" s="2">
        <v>2</v>
      </c>
      <c r="L24" s="2">
        <v>0.75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4" t="s">
        <v>88</v>
      </c>
      <c r="T24" s="4" t="s">
        <v>98</v>
      </c>
    </row>
    <row r="25" spans="1:20" ht="69" customHeight="1" x14ac:dyDescent="0.25">
      <c r="A25" s="10">
        <f>A24+1</f>
        <v>14</v>
      </c>
      <c r="B25" s="27"/>
      <c r="C25" s="2" t="s">
        <v>105</v>
      </c>
      <c r="D25" s="2" t="s">
        <v>59</v>
      </c>
      <c r="E25" s="2" t="s">
        <v>42</v>
      </c>
      <c r="F25" s="10">
        <v>14</v>
      </c>
      <c r="G25" s="11" t="s">
        <v>108</v>
      </c>
      <c r="H25" s="3" t="s">
        <v>72</v>
      </c>
      <c r="I25" s="3" t="s">
        <v>87</v>
      </c>
      <c r="J25" s="2">
        <v>10</v>
      </c>
      <c r="K25" s="2">
        <v>4</v>
      </c>
      <c r="L25" s="2">
        <v>0.75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4" t="s">
        <v>88</v>
      </c>
      <c r="T25" s="4" t="s">
        <v>99</v>
      </c>
    </row>
    <row r="26" spans="1:20" ht="68.25" customHeight="1" x14ac:dyDescent="0.25">
      <c r="A26" s="10">
        <f t="shared" si="1"/>
        <v>15</v>
      </c>
      <c r="B26" s="27"/>
      <c r="C26" s="2" t="s">
        <v>105</v>
      </c>
      <c r="D26" s="2" t="s">
        <v>59</v>
      </c>
      <c r="E26" s="2" t="s">
        <v>43</v>
      </c>
      <c r="F26" s="10">
        <v>15</v>
      </c>
      <c r="G26" s="11" t="s">
        <v>108</v>
      </c>
      <c r="H26" s="3" t="s">
        <v>73</v>
      </c>
      <c r="I26" s="3" t="s">
        <v>107</v>
      </c>
      <c r="J26" s="2">
        <v>1</v>
      </c>
      <c r="K26" s="2">
        <v>1</v>
      </c>
      <c r="L26" s="2">
        <v>0.75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4" t="s">
        <v>88</v>
      </c>
      <c r="T26" s="4" t="s">
        <v>22</v>
      </c>
    </row>
    <row r="27" spans="1:20" ht="70.5" customHeight="1" x14ac:dyDescent="0.25">
      <c r="A27" s="10">
        <f t="shared" si="1"/>
        <v>16</v>
      </c>
      <c r="B27" s="27"/>
      <c r="C27" s="2" t="s">
        <v>105</v>
      </c>
      <c r="D27" s="2" t="s">
        <v>59</v>
      </c>
      <c r="E27" s="2" t="s">
        <v>44</v>
      </c>
      <c r="F27" s="10">
        <v>16</v>
      </c>
      <c r="G27" s="11" t="s">
        <v>108</v>
      </c>
      <c r="H27" s="3" t="s">
        <v>74</v>
      </c>
      <c r="I27" s="3" t="s">
        <v>87</v>
      </c>
      <c r="J27" s="2">
        <v>2</v>
      </c>
      <c r="K27" s="2">
        <v>2</v>
      </c>
      <c r="L27" s="2">
        <v>0.75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4" t="s">
        <v>88</v>
      </c>
      <c r="T27" s="4" t="s">
        <v>23</v>
      </c>
    </row>
    <row r="28" spans="1:20" ht="68.25" customHeight="1" x14ac:dyDescent="0.25">
      <c r="A28" s="10">
        <f>A27+1</f>
        <v>17</v>
      </c>
      <c r="B28" s="27"/>
      <c r="C28" s="2" t="s">
        <v>105</v>
      </c>
      <c r="D28" s="2" t="s">
        <v>59</v>
      </c>
      <c r="E28" s="2" t="s">
        <v>45</v>
      </c>
      <c r="F28" s="10">
        <v>17</v>
      </c>
      <c r="G28" s="11" t="s">
        <v>108</v>
      </c>
      <c r="H28" s="3" t="s">
        <v>74</v>
      </c>
      <c r="I28" s="3" t="s">
        <v>87</v>
      </c>
      <c r="J28" s="2">
        <v>4</v>
      </c>
      <c r="K28" s="2">
        <v>2</v>
      </c>
      <c r="L28" s="2">
        <v>0.75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4" t="s">
        <v>88</v>
      </c>
      <c r="T28" s="4" t="s">
        <v>100</v>
      </c>
    </row>
    <row r="29" spans="1:20" ht="69.75" customHeight="1" x14ac:dyDescent="0.25">
      <c r="A29" s="10">
        <v>18</v>
      </c>
      <c r="B29" s="27"/>
      <c r="C29" s="2" t="s">
        <v>105</v>
      </c>
      <c r="D29" s="2" t="s">
        <v>59</v>
      </c>
      <c r="E29" s="2" t="s">
        <v>46</v>
      </c>
      <c r="F29" s="10">
        <v>18</v>
      </c>
      <c r="G29" s="11" t="s">
        <v>108</v>
      </c>
      <c r="H29" s="3" t="s">
        <v>75</v>
      </c>
      <c r="I29" s="3" t="s">
        <v>107</v>
      </c>
      <c r="J29" s="2">
        <v>1</v>
      </c>
      <c r="K29" s="2">
        <v>1</v>
      </c>
      <c r="L29" s="2">
        <v>0.75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4" t="s">
        <v>88</v>
      </c>
      <c r="T29" s="4" t="s">
        <v>24</v>
      </c>
    </row>
    <row r="30" spans="1:20" ht="70.5" customHeight="1" x14ac:dyDescent="0.25">
      <c r="A30" s="10">
        <f t="shared" si="1"/>
        <v>19</v>
      </c>
      <c r="B30" s="27"/>
      <c r="C30" s="2" t="s">
        <v>105</v>
      </c>
      <c r="D30" s="2" t="s">
        <v>59</v>
      </c>
      <c r="E30" s="2" t="s">
        <v>47</v>
      </c>
      <c r="F30" s="10">
        <v>19</v>
      </c>
      <c r="G30" s="11" t="s">
        <v>108</v>
      </c>
      <c r="H30" s="3" t="s">
        <v>76</v>
      </c>
      <c r="I30" s="3" t="s">
        <v>107</v>
      </c>
      <c r="J30" s="2">
        <v>1</v>
      </c>
      <c r="K30" s="2">
        <v>1</v>
      </c>
      <c r="L30" s="2">
        <v>0.75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4" t="s">
        <v>88</v>
      </c>
      <c r="T30" s="4" t="s">
        <v>25</v>
      </c>
    </row>
    <row r="31" spans="1:20" ht="72.75" customHeight="1" x14ac:dyDescent="0.25">
      <c r="A31" s="10">
        <f t="shared" si="1"/>
        <v>20</v>
      </c>
      <c r="B31" s="27"/>
      <c r="C31" s="2" t="s">
        <v>105</v>
      </c>
      <c r="D31" s="2" t="s">
        <v>59</v>
      </c>
      <c r="E31" s="2" t="s">
        <v>48</v>
      </c>
      <c r="F31" s="10">
        <v>20</v>
      </c>
      <c r="G31" s="11" t="s">
        <v>108</v>
      </c>
      <c r="H31" s="3" t="s">
        <v>77</v>
      </c>
      <c r="I31" s="3" t="s">
        <v>87</v>
      </c>
      <c r="J31" s="2">
        <v>5</v>
      </c>
      <c r="K31" s="2">
        <v>3</v>
      </c>
      <c r="L31" s="2">
        <v>0.75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4" t="s">
        <v>88</v>
      </c>
      <c r="T31" s="4" t="s">
        <v>101</v>
      </c>
    </row>
    <row r="32" spans="1:20" ht="72" customHeight="1" x14ac:dyDescent="0.25">
      <c r="A32" s="10">
        <v>21</v>
      </c>
      <c r="B32" s="27"/>
      <c r="C32" s="2" t="s">
        <v>105</v>
      </c>
      <c r="D32" s="2" t="s">
        <v>59</v>
      </c>
      <c r="E32" s="2" t="s">
        <v>49</v>
      </c>
      <c r="F32" s="10">
        <v>21</v>
      </c>
      <c r="G32" s="11" t="s">
        <v>108</v>
      </c>
      <c r="H32" s="3" t="s">
        <v>78</v>
      </c>
      <c r="I32" s="3" t="s">
        <v>87</v>
      </c>
      <c r="J32" s="2">
        <v>5</v>
      </c>
      <c r="K32" s="2">
        <v>3</v>
      </c>
      <c r="L32" s="2">
        <v>0.75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4" t="s">
        <v>88</v>
      </c>
      <c r="T32" s="4" t="s">
        <v>102</v>
      </c>
    </row>
    <row r="33" spans="1:20" ht="67.5" x14ac:dyDescent="0.25">
      <c r="A33" s="10">
        <f t="shared" si="1"/>
        <v>22</v>
      </c>
      <c r="B33" s="27"/>
      <c r="C33" s="2" t="s">
        <v>105</v>
      </c>
      <c r="D33" s="2" t="s">
        <v>59</v>
      </c>
      <c r="E33" s="2" t="s">
        <v>50</v>
      </c>
      <c r="F33" s="10">
        <v>22</v>
      </c>
      <c r="G33" s="11" t="s">
        <v>108</v>
      </c>
      <c r="H33" s="3" t="s">
        <v>120</v>
      </c>
      <c r="I33" s="3" t="s">
        <v>87</v>
      </c>
      <c r="J33" s="2">
        <v>2</v>
      </c>
      <c r="K33" s="2">
        <v>1</v>
      </c>
      <c r="L33" s="2">
        <v>0.75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4" t="s">
        <v>88</v>
      </c>
      <c r="T33" s="4" t="s">
        <v>26</v>
      </c>
    </row>
    <row r="34" spans="1:20" ht="67.5" x14ac:dyDescent="0.25">
      <c r="A34" s="10">
        <f t="shared" si="1"/>
        <v>23</v>
      </c>
      <c r="B34" s="27"/>
      <c r="C34" s="2" t="s">
        <v>105</v>
      </c>
      <c r="D34" s="2" t="s">
        <v>59</v>
      </c>
      <c r="E34" s="2" t="s">
        <v>51</v>
      </c>
      <c r="F34" s="10">
        <v>23</v>
      </c>
      <c r="G34" s="11" t="s">
        <v>108</v>
      </c>
      <c r="H34" s="3" t="s">
        <v>79</v>
      </c>
      <c r="I34" s="3" t="s">
        <v>107</v>
      </c>
      <c r="J34" s="2">
        <v>1</v>
      </c>
      <c r="K34" s="2">
        <v>1</v>
      </c>
      <c r="L34" s="2">
        <v>0.75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4" t="s">
        <v>88</v>
      </c>
      <c r="T34" s="4" t="s">
        <v>27</v>
      </c>
    </row>
    <row r="35" spans="1:20" ht="72" customHeight="1" x14ac:dyDescent="0.25">
      <c r="A35" s="10">
        <f t="shared" si="1"/>
        <v>24</v>
      </c>
      <c r="B35" s="27"/>
      <c r="C35" s="2" t="s">
        <v>105</v>
      </c>
      <c r="D35" s="2" t="s">
        <v>59</v>
      </c>
      <c r="E35" s="2" t="s">
        <v>52</v>
      </c>
      <c r="F35" s="10">
        <v>24</v>
      </c>
      <c r="G35" s="11" t="s">
        <v>108</v>
      </c>
      <c r="H35" s="3" t="s">
        <v>80</v>
      </c>
      <c r="I35" s="3" t="s">
        <v>87</v>
      </c>
      <c r="J35" s="2">
        <v>5</v>
      </c>
      <c r="K35" s="2">
        <v>4</v>
      </c>
      <c r="L35" s="2">
        <v>0.75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4" t="s">
        <v>88</v>
      </c>
      <c r="T35" s="4" t="s">
        <v>112</v>
      </c>
    </row>
    <row r="36" spans="1:20" ht="69" customHeight="1" x14ac:dyDescent="0.25">
      <c r="A36" s="10">
        <v>25</v>
      </c>
      <c r="B36" s="27"/>
      <c r="C36" s="2" t="s">
        <v>105</v>
      </c>
      <c r="D36" s="2" t="s">
        <v>59</v>
      </c>
      <c r="E36" s="2" t="s">
        <v>53</v>
      </c>
      <c r="F36" s="10">
        <v>25</v>
      </c>
      <c r="G36" s="11" t="s">
        <v>108</v>
      </c>
      <c r="H36" s="3" t="s">
        <v>81</v>
      </c>
      <c r="I36" s="3" t="s">
        <v>107</v>
      </c>
      <c r="J36" s="2">
        <v>1</v>
      </c>
      <c r="K36" s="2">
        <v>1</v>
      </c>
      <c r="L36" s="2">
        <v>0.75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4" t="s">
        <v>88</v>
      </c>
      <c r="T36" s="4" t="s">
        <v>28</v>
      </c>
    </row>
    <row r="37" spans="1:20" ht="69" customHeight="1" x14ac:dyDescent="0.25">
      <c r="A37" s="10">
        <v>26</v>
      </c>
      <c r="B37" s="27"/>
      <c r="C37" s="2" t="s">
        <v>105</v>
      </c>
      <c r="D37" s="2" t="s">
        <v>59</v>
      </c>
      <c r="E37" s="2" t="s">
        <v>54</v>
      </c>
      <c r="F37" s="10">
        <v>26</v>
      </c>
      <c r="G37" s="11" t="s">
        <v>108</v>
      </c>
      <c r="H37" s="3" t="s">
        <v>82</v>
      </c>
      <c r="I37" s="3" t="s">
        <v>87</v>
      </c>
      <c r="J37" s="2">
        <v>9</v>
      </c>
      <c r="K37" s="2">
        <v>4</v>
      </c>
      <c r="L37" s="2">
        <v>0.75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4" t="s">
        <v>88</v>
      </c>
      <c r="T37" s="4" t="s">
        <v>113</v>
      </c>
    </row>
    <row r="38" spans="1:20" ht="69.75" customHeight="1" x14ac:dyDescent="0.25">
      <c r="A38" s="10">
        <f t="shared" si="1"/>
        <v>27</v>
      </c>
      <c r="B38" s="27"/>
      <c r="C38" s="2" t="s">
        <v>105</v>
      </c>
      <c r="D38" s="2" t="s">
        <v>59</v>
      </c>
      <c r="E38" s="2" t="s">
        <v>55</v>
      </c>
      <c r="F38" s="10">
        <v>27</v>
      </c>
      <c r="G38" s="11" t="s">
        <v>108</v>
      </c>
      <c r="H38" s="3" t="s">
        <v>83</v>
      </c>
      <c r="I38" s="3" t="s">
        <v>107</v>
      </c>
      <c r="J38" s="2">
        <v>4</v>
      </c>
      <c r="K38" s="2">
        <v>4</v>
      </c>
      <c r="L38" s="2">
        <v>0.75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4" t="s">
        <v>88</v>
      </c>
      <c r="T38" s="4" t="s">
        <v>29</v>
      </c>
    </row>
    <row r="39" spans="1:20" ht="72" customHeight="1" x14ac:dyDescent="0.25">
      <c r="A39" s="10">
        <f t="shared" si="1"/>
        <v>28</v>
      </c>
      <c r="B39" s="27"/>
      <c r="C39" s="2" t="s">
        <v>105</v>
      </c>
      <c r="D39" s="2" t="s">
        <v>59</v>
      </c>
      <c r="E39" s="2" t="s">
        <v>56</v>
      </c>
      <c r="F39" s="10">
        <v>28</v>
      </c>
      <c r="G39" s="11" t="s">
        <v>108</v>
      </c>
      <c r="H39" s="3" t="s">
        <v>84</v>
      </c>
      <c r="I39" s="3" t="s">
        <v>87</v>
      </c>
      <c r="J39" s="2">
        <v>4</v>
      </c>
      <c r="K39" s="2">
        <v>2</v>
      </c>
      <c r="L39" s="2">
        <v>0.75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4" t="s">
        <v>88</v>
      </c>
      <c r="T39" s="4" t="s">
        <v>103</v>
      </c>
    </row>
    <row r="40" spans="1:20" ht="72" customHeight="1" x14ac:dyDescent="0.25">
      <c r="A40" s="10">
        <f t="shared" si="1"/>
        <v>29</v>
      </c>
      <c r="B40" s="27"/>
      <c r="C40" s="2" t="s">
        <v>105</v>
      </c>
      <c r="D40" s="2" t="s">
        <v>59</v>
      </c>
      <c r="E40" s="2" t="s">
        <v>57</v>
      </c>
      <c r="F40" s="10">
        <v>29</v>
      </c>
      <c r="G40" s="11" t="s">
        <v>108</v>
      </c>
      <c r="H40" s="3" t="s">
        <v>85</v>
      </c>
      <c r="I40" s="3" t="s">
        <v>87</v>
      </c>
      <c r="J40" s="2">
        <v>5</v>
      </c>
      <c r="K40" s="2">
        <v>2</v>
      </c>
      <c r="L40" s="2">
        <v>0.75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4" t="s">
        <v>88</v>
      </c>
      <c r="T40" s="4" t="s">
        <v>104</v>
      </c>
    </row>
    <row r="41" spans="1:20" ht="71.25" customHeight="1" x14ac:dyDescent="0.25">
      <c r="A41" s="10">
        <f t="shared" si="1"/>
        <v>30</v>
      </c>
      <c r="B41" s="27"/>
      <c r="C41" s="2" t="s">
        <v>105</v>
      </c>
      <c r="D41" s="2" t="s">
        <v>59</v>
      </c>
      <c r="E41" s="2" t="s">
        <v>58</v>
      </c>
      <c r="F41" s="10">
        <v>30</v>
      </c>
      <c r="G41" s="11" t="s">
        <v>108</v>
      </c>
      <c r="H41" s="3" t="s">
        <v>86</v>
      </c>
      <c r="I41" s="3" t="s">
        <v>87</v>
      </c>
      <c r="J41" s="2">
        <v>4</v>
      </c>
      <c r="K41" s="2">
        <v>1</v>
      </c>
      <c r="L41" s="2">
        <v>0.75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4" t="s">
        <v>88</v>
      </c>
      <c r="T41" s="4" t="s">
        <v>115</v>
      </c>
    </row>
  </sheetData>
  <mergeCells count="9">
    <mergeCell ref="A11:T11"/>
    <mergeCell ref="B8:B10"/>
    <mergeCell ref="I8:R9"/>
    <mergeCell ref="T8:T10"/>
    <mergeCell ref="A8:A10"/>
    <mergeCell ref="C8:C9"/>
    <mergeCell ref="D8:H9"/>
    <mergeCell ref="S8:S10"/>
    <mergeCell ref="B12:B41"/>
  </mergeCells>
  <hyperlinks>
    <hyperlink ref="G12" r:id="rId1"/>
  </hyperlinks>
  <pageMargins left="0.7" right="0.7" top="0.75" bottom="0.75" header="0.3" footer="0.3"/>
  <pageSetup paperSize="9"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2023-08-01T06:02:51Z</dcterms:modified>
</cp:coreProperties>
</file>